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esktop/гимназия-эрмитаж/"/>
    </mc:Choice>
  </mc:AlternateContent>
  <xr:revisionPtr revIDLastSave="0" documentId="13_ncr:1_{01DDDB86-C709-DF43-9450-463B1466594F}" xr6:coauthVersionLast="36" xr6:coauthVersionMax="36" xr10:uidLastSave="{00000000-0000-0000-0000-000000000000}"/>
  <bookViews>
    <workbookView xWindow="1680" yWindow="500" windowWidth="24400" windowHeight="15760" xr2:uid="{00000000-000D-0000-FFFF-FFFF00000000}"/>
  </bookViews>
  <sheets>
    <sheet name="Лист1" sheetId="1" r:id="rId1"/>
  </sheets>
  <calcPr calcId="181029" concurrentCalc="0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/>
  <c r="L138" i="1"/>
  <c r="L119" i="1"/>
  <c r="G119" i="1"/>
  <c r="L100" i="1"/>
  <c r="L81" i="1"/>
  <c r="L62" i="1"/>
  <c r="L43" i="1"/>
  <c r="L24" i="1"/>
  <c r="H195" i="1"/>
  <c r="F195" i="1"/>
  <c r="J195" i="1"/>
  <c r="I195" i="1"/>
  <c r="G195" i="1"/>
  <c r="H176" i="1"/>
  <c r="J176" i="1"/>
  <c r="I176" i="1"/>
  <c r="G176" i="1"/>
  <c r="F176" i="1"/>
  <c r="G157" i="1"/>
  <c r="J157" i="1"/>
  <c r="I157" i="1"/>
  <c r="H157" i="1"/>
  <c r="F157" i="1"/>
  <c r="I138" i="1"/>
  <c r="J138" i="1"/>
  <c r="H138" i="1"/>
  <c r="G138" i="1"/>
  <c r="F138" i="1"/>
  <c r="J119" i="1"/>
  <c r="I119" i="1"/>
  <c r="H119" i="1"/>
  <c r="F119" i="1"/>
  <c r="G100" i="1"/>
  <c r="J100" i="1"/>
  <c r="I100" i="1"/>
  <c r="H100" i="1"/>
  <c r="F100" i="1"/>
  <c r="G81" i="1"/>
  <c r="J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G24" i="1"/>
  <c r="J24" i="1"/>
  <c r="I24" i="1"/>
  <c r="H24" i="1"/>
  <c r="F24" i="1"/>
  <c r="L196" i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<sst xmlns="http://schemas.openxmlformats.org/spreadsheetml/2006/main" count="246" uniqueCount="63">
  <si>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</si>
  <si>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</si>
  <si>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</si>
  <si>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</si>
  <si>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</si>
  <si>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</si>
  <si>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</si>
  <si>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</si>
  <si>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</si>
  <si>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</si>
  <si>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</si>
  <si>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</si>
  <si>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</si>
  <si>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</si>
  <si>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</si>
  <si>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</si>
  <si>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</si>
  <si>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</si>
  <si>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</si>
  <si>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</si>
  <si>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</si>
  <si>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</si>
  <si>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</si>
  <si>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</si>
  <si>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</si>
  <si>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</si>
  <si>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</si>
  <si>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</si>
  <si>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</si>
  <si>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</si>
  <si>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</si>
  <si>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</si>
  <si>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</si>
  <si>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</si>
  <si>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</si>
  <si>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</si>
  <si>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</si>
  <si>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</si>
  <si>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</si>
  <si>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</si>
  <si>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</si>
  <si>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</si>
  <si>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Фрукты свежие (яблоко)</t>
  </si>
  <si>
    <t>Сыр Российский порциями</t>
  </si>
  <si>
    <t>Хлеб ржано-пшеничный</t>
  </si>
  <si>
    <t>ТТК 225</t>
  </si>
  <si>
    <t>Каша вязкая молочная из овсяных хлопьев "Геркулес"</t>
  </si>
  <si>
    <t>Макароны отварные с сыром</t>
  </si>
  <si>
    <t>Масло сливочное крестьянское порциями</t>
  </si>
  <si>
    <t>Каша вязкая молочная из риса</t>
  </si>
  <si>
    <t>Плов из птицы</t>
  </si>
  <si>
    <t>Каша вязкая молочная из манной крупы</t>
  </si>
  <si>
    <t>Каша жидкая молочная из гречневой крупы</t>
  </si>
  <si>
    <t>Чай с сахаром и лимоном</t>
  </si>
  <si>
    <t>Овощи соленые (огурец)</t>
  </si>
  <si>
    <t>кисломол.</t>
  </si>
  <si>
    <t>Запеканка из творога с соусом яблочным</t>
  </si>
  <si>
    <t>Омлет натуральный с горошком консервированным</t>
  </si>
  <si>
    <t>ТТК210</t>
  </si>
  <si>
    <t>Птица тушеная в соусе с овощами</t>
  </si>
  <si>
    <t>ТТК293</t>
  </si>
  <si>
    <t>Джатиева Н.Б.</t>
  </si>
  <si>
    <t>МБОУ гимназия №11 г.Пятигорск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</si>
</sst>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5" t="s">
        <v>62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15">
      <c r="A2" s="35" t="s">
        <v>6</v>
      </c>
      <c r="C2" s="2"/>
      <c r="G2" s="2" t="s">
        <v>18</v>
      </c>
      <c r="H2" s="57" t="s">
        <v>61</v>
      </c>
      <c r="I2" s="57"/>
      <c r="J2" s="57"/>
      <c r="K2" s="57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220</v>
      </c>
      <c r="G6" s="40">
        <v>13</v>
      </c>
      <c r="H6" s="40">
        <v>8</v>
      </c>
      <c r="I6" s="40">
        <v>76</v>
      </c>
      <c r="J6" s="40">
        <v>302</v>
      </c>
      <c r="K6" s="41">
        <v>183</v>
      </c>
      <c r="L6" s="40">
        <v>42.42</v>
      </c>
    </row>
    <row r="7" spans="1:12" ht="15" x14ac:dyDescent="0.2">
      <c r="A7" s="23"/>
      <c r="B7" s="15"/>
      <c r="C7" s="11"/>
      <c r="D7" s="6" t="s">
        <v>55</v>
      </c>
      <c r="E7" s="42" t="s">
        <v>43</v>
      </c>
      <c r="F7" s="43">
        <v>10</v>
      </c>
      <c r="G7" s="43">
        <v>2</v>
      </c>
      <c r="H7" s="43">
        <v>3</v>
      </c>
      <c r="I7" s="43">
        <v>0</v>
      </c>
      <c r="J7" s="43">
        <v>36</v>
      </c>
      <c r="K7" s="44">
        <v>15</v>
      </c>
      <c r="L7" s="43">
        <v>14.89</v>
      </c>
    </row>
    <row r="8" spans="1:12" ht="15" x14ac:dyDescent="0.2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14</v>
      </c>
      <c r="J8" s="43">
        <v>57</v>
      </c>
      <c r="K8" s="44">
        <v>376</v>
      </c>
      <c r="L8" s="43">
        <v>2.21</v>
      </c>
    </row>
    <row r="9" spans="1:12" ht="15" x14ac:dyDescent="0.2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3</v>
      </c>
      <c r="H9" s="43">
        <v>1</v>
      </c>
      <c r="I9" s="43">
        <v>13</v>
      </c>
      <c r="J9" s="43">
        <v>82</v>
      </c>
      <c r="K9" s="44"/>
      <c r="L9" s="43">
        <v>2.64</v>
      </c>
    </row>
    <row r="10" spans="1:12" ht="15" x14ac:dyDescent="0.2">
      <c r="A10" s="23"/>
      <c r="B10" s="15"/>
      <c r="C10" s="11"/>
      <c r="D10" s="7" t="s">
        <v>24</v>
      </c>
      <c r="E10" s="42" t="s">
        <v>42</v>
      </c>
      <c r="F10" s="43">
        <v>130</v>
      </c>
      <c r="G10" s="43">
        <v>1</v>
      </c>
      <c r="H10" s="43">
        <v>1</v>
      </c>
      <c r="I10" s="43">
        <v>11</v>
      </c>
      <c r="J10" s="43">
        <v>61</v>
      </c>
      <c r="K10" s="44">
        <v>338</v>
      </c>
      <c r="L10" s="43">
        <v>14.56</v>
      </c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19</v>
      </c>
      <c r="H13" s="19">
        <f t="shared" si="0"/>
        <v>13</v>
      </c>
      <c r="I13" s="19">
        <f t="shared" si="0"/>
        <v>114</v>
      </c>
      <c r="J13" s="19">
        <f t="shared" si="0"/>
        <v>538</v>
      </c>
      <c r="K13" s="25"/>
      <c r="L13" s="19">
        <f t="shared" ref="L13" si="1">SUM(L6:L12)</f>
        <v>76.72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605</v>
      </c>
      <c r="G24" s="32">
        <f t="shared" ref="G24:J24" si="4">G13+G23</f>
        <v>19</v>
      </c>
      <c r="H24" s="32">
        <f t="shared" si="4"/>
        <v>13</v>
      </c>
      <c r="I24" s="32">
        <f t="shared" si="4"/>
        <v>114</v>
      </c>
      <c r="J24" s="32">
        <f t="shared" si="4"/>
        <v>538</v>
      </c>
      <c r="K24" s="32"/>
      <c r="L24" s="32">
        <f t="shared" ref="L24" si="5">L13+L23</f>
        <v>76.72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150</v>
      </c>
      <c r="G25" s="40">
        <v>11</v>
      </c>
      <c r="H25" s="40">
        <v>5</v>
      </c>
      <c r="I25" s="40">
        <v>56</v>
      </c>
      <c r="J25" s="40">
        <v>306</v>
      </c>
      <c r="K25" s="41">
        <v>225</v>
      </c>
      <c r="L25" s="40">
        <v>56.11</v>
      </c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40</v>
      </c>
      <c r="F27" s="43">
        <v>215</v>
      </c>
      <c r="G27" s="43">
        <v>0</v>
      </c>
      <c r="H27" s="43">
        <v>0</v>
      </c>
      <c r="I27" s="43">
        <v>14</v>
      </c>
      <c r="J27" s="43">
        <v>57</v>
      </c>
      <c r="K27" s="44">
        <v>376</v>
      </c>
      <c r="L27" s="43">
        <v>2.21</v>
      </c>
    </row>
    <row r="28" spans="1:12" ht="15" x14ac:dyDescent="0.2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3</v>
      </c>
      <c r="H28" s="43">
        <v>1</v>
      </c>
      <c r="I28" s="43">
        <v>13</v>
      </c>
      <c r="J28" s="43">
        <v>82</v>
      </c>
      <c r="K28" s="44"/>
      <c r="L28" s="43">
        <v>2.64</v>
      </c>
    </row>
    <row r="29" spans="1:12" ht="15" x14ac:dyDescent="0.2">
      <c r="A29" s="14"/>
      <c r="B29" s="15"/>
      <c r="C29" s="11"/>
      <c r="D29" s="7" t="s">
        <v>24</v>
      </c>
      <c r="E29" s="42" t="s">
        <v>42</v>
      </c>
      <c r="F29" s="43">
        <v>130</v>
      </c>
      <c r="G29" s="43">
        <v>1</v>
      </c>
      <c r="H29" s="43">
        <v>1</v>
      </c>
      <c r="I29" s="43">
        <v>11</v>
      </c>
      <c r="J29" s="43">
        <v>61</v>
      </c>
      <c r="K29" s="44">
        <v>338</v>
      </c>
      <c r="L29" s="43">
        <v>15.76</v>
      </c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15</v>
      </c>
      <c r="H32" s="19">
        <f t="shared" ref="H32" si="7">SUM(H25:H31)</f>
        <v>7</v>
      </c>
      <c r="I32" s="19">
        <f t="shared" ref="I32" si="8">SUM(I25:I31)</f>
        <v>94</v>
      </c>
      <c r="J32" s="19">
        <f t="shared" ref="J32:L32" si="9">SUM(J25:J31)</f>
        <v>506</v>
      </c>
      <c r="K32" s="25"/>
      <c r="L32" s="19">
        <f t="shared" si="9"/>
        <v>76.72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1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525</v>
      </c>
      <c r="G43" s="32">
        <f t="shared" ref="G43" si="14">G32+G42</f>
        <v>15</v>
      </c>
      <c r="H43" s="32">
        <f t="shared" ref="H43" si="15">H32+H42</f>
        <v>7</v>
      </c>
      <c r="I43" s="32">
        <f t="shared" ref="I43" si="16">I32+I42</f>
        <v>94</v>
      </c>
      <c r="J43" s="32">
        <f t="shared" ref="J43:L43" si="17">J32+J42</f>
        <v>506</v>
      </c>
      <c r="K43" s="32"/>
      <c r="L43" s="32">
        <f t="shared" si="17"/>
        <v>76.72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220</v>
      </c>
      <c r="G44" s="40">
        <v>6</v>
      </c>
      <c r="H44" s="40">
        <v>11</v>
      </c>
      <c r="I44" s="40">
        <v>39</v>
      </c>
      <c r="J44" s="40">
        <v>280</v>
      </c>
      <c r="K44" s="41">
        <v>173</v>
      </c>
      <c r="L44" s="40">
        <v>35.619999999999997</v>
      </c>
    </row>
    <row r="45" spans="1:12" ht="15" x14ac:dyDescent="0.2">
      <c r="A45" s="23"/>
      <c r="B45" s="15"/>
      <c r="C45" s="11"/>
      <c r="D45" s="6" t="s">
        <v>55</v>
      </c>
      <c r="E45" s="42" t="s">
        <v>48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>
        <v>16.61</v>
      </c>
    </row>
    <row r="46" spans="1:12" ht="15" x14ac:dyDescent="0.2">
      <c r="A46" s="23"/>
      <c r="B46" s="15"/>
      <c r="C46" s="11"/>
      <c r="D46" s="7" t="s">
        <v>22</v>
      </c>
      <c r="E46" s="42" t="s">
        <v>53</v>
      </c>
      <c r="F46" s="43">
        <v>222</v>
      </c>
      <c r="G46" s="43">
        <v>1</v>
      </c>
      <c r="H46" s="43">
        <v>0</v>
      </c>
      <c r="I46" s="43">
        <v>14</v>
      </c>
      <c r="J46" s="43">
        <v>58</v>
      </c>
      <c r="K46" s="44">
        <v>377</v>
      </c>
      <c r="L46" s="43">
        <v>3.74</v>
      </c>
    </row>
    <row r="47" spans="1:12" ht="15" x14ac:dyDescent="0.2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3</v>
      </c>
      <c r="H47" s="43">
        <v>1</v>
      </c>
      <c r="I47" s="43">
        <v>13</v>
      </c>
      <c r="J47" s="43">
        <v>82</v>
      </c>
      <c r="K47" s="44"/>
      <c r="L47" s="43">
        <v>2.64</v>
      </c>
    </row>
    <row r="48" spans="1:12" ht="15" x14ac:dyDescent="0.2">
      <c r="A48" s="23"/>
      <c r="B48" s="15"/>
      <c r="C48" s="11"/>
      <c r="D48" s="7" t="s">
        <v>24</v>
      </c>
      <c r="E48" s="42" t="s">
        <v>42</v>
      </c>
      <c r="F48" s="43">
        <v>130</v>
      </c>
      <c r="G48" s="43">
        <v>1</v>
      </c>
      <c r="H48" s="43">
        <v>1</v>
      </c>
      <c r="I48" s="43">
        <v>12</v>
      </c>
      <c r="J48" s="43">
        <v>61</v>
      </c>
      <c r="K48" s="44">
        <v>338</v>
      </c>
      <c r="L48" s="43">
        <v>14.56</v>
      </c>
    </row>
    <row r="49" spans="1:12" ht="15" x14ac:dyDescent="0.2">
      <c r="A49" s="23"/>
      <c r="B49" s="15"/>
      <c r="C49" s="11"/>
      <c r="D49" s="6" t="s">
        <v>23</v>
      </c>
      <c r="E49" s="42" t="s">
        <v>44</v>
      </c>
      <c r="F49" s="43">
        <v>20</v>
      </c>
      <c r="G49" s="43">
        <v>1</v>
      </c>
      <c r="H49" s="43">
        <v>0</v>
      </c>
      <c r="I49" s="43">
        <v>10</v>
      </c>
      <c r="J49" s="43">
        <v>46</v>
      </c>
      <c r="K49" s="44"/>
      <c r="L49" s="43">
        <v>3.55</v>
      </c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632</v>
      </c>
      <c r="G51" s="19">
        <f t="shared" ref="G51" si="18">SUM(G44:G50)</f>
        <v>12</v>
      </c>
      <c r="H51" s="19">
        <f t="shared" ref="H51" si="19">SUM(H44:H50)</f>
        <v>20</v>
      </c>
      <c r="I51" s="19">
        <f t="shared" ref="I51" si="20">SUM(I44:I50)</f>
        <v>88</v>
      </c>
      <c r="J51" s="19">
        <f t="shared" ref="J51:L51" si="21">SUM(J44:J50)</f>
        <v>593</v>
      </c>
      <c r="K51" s="25"/>
      <c r="L51" s="19">
        <f t="shared" si="21"/>
        <v>76.72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1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632</v>
      </c>
      <c r="G62" s="32">
        <f t="shared" ref="G62" si="26">G51+G61</f>
        <v>12</v>
      </c>
      <c r="H62" s="32">
        <f t="shared" ref="H62" si="27">H51+H61</f>
        <v>20</v>
      </c>
      <c r="I62" s="32">
        <f t="shared" ref="I62" si="28">I51+I61</f>
        <v>88</v>
      </c>
      <c r="J62" s="32">
        <f t="shared" ref="J62:L62" si="29">J51+J61</f>
        <v>593</v>
      </c>
      <c r="K62" s="32"/>
      <c r="L62" s="32">
        <f t="shared" si="29"/>
        <v>76.72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16</v>
      </c>
      <c r="H63" s="40">
        <v>20</v>
      </c>
      <c r="I63" s="40">
        <v>2</v>
      </c>
      <c r="J63" s="40">
        <v>302</v>
      </c>
      <c r="K63" s="41" t="s">
        <v>58</v>
      </c>
      <c r="L63" s="40">
        <v>60.67</v>
      </c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</v>
      </c>
      <c r="H65" s="43">
        <v>0</v>
      </c>
      <c r="I65" s="43">
        <v>14</v>
      </c>
      <c r="J65" s="43">
        <v>57</v>
      </c>
      <c r="K65" s="44">
        <v>376</v>
      </c>
      <c r="L65" s="43">
        <v>2.21</v>
      </c>
    </row>
    <row r="66" spans="1:12" ht="15" x14ac:dyDescent="0.2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3</v>
      </c>
      <c r="H66" s="43">
        <v>1</v>
      </c>
      <c r="I66" s="43">
        <v>13</v>
      </c>
      <c r="J66" s="43">
        <v>82</v>
      </c>
      <c r="K66" s="44"/>
      <c r="L66" s="43">
        <v>2.64</v>
      </c>
    </row>
    <row r="67" spans="1:12" ht="15" x14ac:dyDescent="0.2">
      <c r="A67" s="23"/>
      <c r="B67" s="15"/>
      <c r="C67" s="11"/>
      <c r="D67" s="7" t="s">
        <v>24</v>
      </c>
      <c r="E67" s="42" t="s">
        <v>42</v>
      </c>
      <c r="F67" s="43">
        <v>130</v>
      </c>
      <c r="G67" s="43">
        <v>1</v>
      </c>
      <c r="H67" s="43">
        <v>1</v>
      </c>
      <c r="I67" s="43">
        <v>11</v>
      </c>
      <c r="J67" s="43">
        <v>61</v>
      </c>
      <c r="K67" s="44">
        <v>338</v>
      </c>
      <c r="L67" s="43">
        <v>11.2</v>
      </c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20</v>
      </c>
      <c r="H70" s="19">
        <f t="shared" ref="H70" si="31">SUM(H63:H69)</f>
        <v>22</v>
      </c>
      <c r="I70" s="19">
        <f t="shared" ref="I70" si="32">SUM(I63:I69)</f>
        <v>40</v>
      </c>
      <c r="J70" s="19">
        <f t="shared" ref="J70:L70" si="33">SUM(J63:J69)</f>
        <v>502</v>
      </c>
      <c r="K70" s="25"/>
      <c r="L70" s="19">
        <f t="shared" si="33"/>
        <v>76.72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1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525</v>
      </c>
      <c r="G81" s="32">
        <f t="shared" ref="G81" si="38">G70+G80</f>
        <v>20</v>
      </c>
      <c r="H81" s="32">
        <f t="shared" ref="H81" si="39">H70+H80</f>
        <v>22</v>
      </c>
      <c r="I81" s="32">
        <f t="shared" ref="I81" si="40">I70+I80</f>
        <v>40</v>
      </c>
      <c r="J81" s="32">
        <f t="shared" ref="J81:L81" si="41">J70+J80</f>
        <v>502</v>
      </c>
      <c r="K81" s="32"/>
      <c r="L81" s="32">
        <f t="shared" si="41"/>
        <v>76.72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24</v>
      </c>
      <c r="H82" s="40">
        <v>18</v>
      </c>
      <c r="I82" s="40">
        <v>24</v>
      </c>
      <c r="J82" s="40">
        <v>354</v>
      </c>
      <c r="K82" s="41" t="s">
        <v>60</v>
      </c>
      <c r="L82" s="40">
        <v>51.13</v>
      </c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53</v>
      </c>
      <c r="F84" s="43">
        <v>222</v>
      </c>
      <c r="G84" s="43">
        <v>0</v>
      </c>
      <c r="H84" s="43">
        <v>0</v>
      </c>
      <c r="I84" s="43">
        <v>14</v>
      </c>
      <c r="J84" s="43">
        <v>58</v>
      </c>
      <c r="K84" s="44">
        <v>377</v>
      </c>
      <c r="L84" s="43">
        <v>3.74</v>
      </c>
    </row>
    <row r="85" spans="1:12" ht="15" x14ac:dyDescent="0.2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3</v>
      </c>
      <c r="H85" s="43">
        <v>1</v>
      </c>
      <c r="I85" s="43">
        <v>13</v>
      </c>
      <c r="J85" s="43">
        <v>82</v>
      </c>
      <c r="K85" s="44"/>
      <c r="L85" s="43">
        <v>2.64</v>
      </c>
    </row>
    <row r="86" spans="1:12" ht="15" x14ac:dyDescent="0.2">
      <c r="A86" s="23"/>
      <c r="B86" s="15"/>
      <c r="C86" s="11"/>
      <c r="D86" s="7" t="s">
        <v>24</v>
      </c>
      <c r="E86" s="42" t="s">
        <v>42</v>
      </c>
      <c r="F86" s="43">
        <v>130</v>
      </c>
      <c r="G86" s="43">
        <v>1</v>
      </c>
      <c r="H86" s="43">
        <v>1</v>
      </c>
      <c r="I86" s="43">
        <v>11</v>
      </c>
      <c r="J86" s="43">
        <v>61</v>
      </c>
      <c r="K86" s="44">
        <v>338</v>
      </c>
      <c r="L86" s="43">
        <v>16.27</v>
      </c>
    </row>
    <row r="87" spans="1:12" ht="15" x14ac:dyDescent="0.2">
      <c r="A87" s="23"/>
      <c r="B87" s="15"/>
      <c r="C87" s="11"/>
      <c r="D87" s="6" t="s">
        <v>23</v>
      </c>
      <c r="E87" s="42" t="s">
        <v>44</v>
      </c>
      <c r="F87" s="43">
        <v>20</v>
      </c>
      <c r="G87" s="43">
        <v>1</v>
      </c>
      <c r="H87" s="43">
        <v>0</v>
      </c>
      <c r="I87" s="43">
        <v>10</v>
      </c>
      <c r="J87" s="43">
        <v>46</v>
      </c>
      <c r="K87" s="44"/>
      <c r="L87" s="43">
        <v>2.94</v>
      </c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 t="shared" ref="G89" si="42">SUM(G82:G88)</f>
        <v>29</v>
      </c>
      <c r="H89" s="19">
        <f t="shared" ref="H89" si="43">SUM(H82:H88)</f>
        <v>20</v>
      </c>
      <c r="I89" s="19">
        <f t="shared" ref="I89" si="44">SUM(I82:I88)</f>
        <v>72</v>
      </c>
      <c r="J89" s="19">
        <f t="shared" ref="J89:L89" si="45">SUM(J82:J88)</f>
        <v>601</v>
      </c>
      <c r="K89" s="25"/>
      <c r="L89" s="19">
        <f t="shared" si="45"/>
        <v>76.72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30</v>
      </c>
      <c r="E94" s="42"/>
      <c r="F94" s="43"/>
      <c r="G94" s="43"/>
      <c r="H94" s="43"/>
      <c r="I94" s="51"/>
      <c r="J94" s="43"/>
      <c r="K94" s="44"/>
      <c r="L94" s="43"/>
    </row>
    <row r="95" spans="1:12" ht="15" x14ac:dyDescent="0.2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1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552</v>
      </c>
      <c r="G100" s="32">
        <f t="shared" ref="G100" si="50">G89+G99</f>
        <v>29</v>
      </c>
      <c r="H100" s="32">
        <f t="shared" ref="H100" si="51">H89+H99</f>
        <v>20</v>
      </c>
      <c r="I100" s="32">
        <f t="shared" ref="I100" si="52">I89+I99</f>
        <v>72</v>
      </c>
      <c r="J100" s="32">
        <f t="shared" ref="J100:L100" si="53">J89+J99</f>
        <v>601</v>
      </c>
      <c r="K100" s="32"/>
      <c r="L100" s="32">
        <f t="shared" si="53"/>
        <v>76.72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220</v>
      </c>
      <c r="G101" s="40">
        <v>3</v>
      </c>
      <c r="H101" s="40">
        <v>10</v>
      </c>
      <c r="I101" s="40">
        <v>53</v>
      </c>
      <c r="J101" s="40">
        <v>328</v>
      </c>
      <c r="K101" s="41">
        <v>174</v>
      </c>
      <c r="L101" s="40">
        <v>39.049999999999997</v>
      </c>
    </row>
    <row r="102" spans="1:12" ht="15" x14ac:dyDescent="0.2">
      <c r="A102" s="23"/>
      <c r="B102" s="15"/>
      <c r="C102" s="11"/>
      <c r="D102" s="6" t="s">
        <v>55</v>
      </c>
      <c r="E102" s="42" t="s">
        <v>48</v>
      </c>
      <c r="F102" s="43">
        <v>10</v>
      </c>
      <c r="G102" s="43">
        <v>0</v>
      </c>
      <c r="H102" s="43">
        <v>7</v>
      </c>
      <c r="I102" s="43">
        <v>0</v>
      </c>
      <c r="J102" s="43">
        <v>66</v>
      </c>
      <c r="K102" s="44">
        <v>14</v>
      </c>
      <c r="L102" s="43">
        <v>16.61</v>
      </c>
    </row>
    <row r="103" spans="1:12" ht="15" x14ac:dyDescent="0.2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14</v>
      </c>
      <c r="J103" s="43">
        <v>57</v>
      </c>
      <c r="K103" s="44">
        <v>376</v>
      </c>
      <c r="L103" s="43">
        <v>2.21</v>
      </c>
    </row>
    <row r="104" spans="1:12" ht="15" x14ac:dyDescent="0.2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3</v>
      </c>
      <c r="H104" s="43">
        <v>1</v>
      </c>
      <c r="I104" s="43">
        <v>13</v>
      </c>
      <c r="J104" s="43">
        <v>82</v>
      </c>
      <c r="K104" s="44"/>
      <c r="L104" s="43">
        <v>2.64</v>
      </c>
    </row>
    <row r="105" spans="1:12" ht="15" x14ac:dyDescent="0.2">
      <c r="A105" s="23"/>
      <c r="B105" s="15"/>
      <c r="C105" s="11"/>
      <c r="D105" s="7" t="s">
        <v>24</v>
      </c>
      <c r="E105" s="42" t="s">
        <v>42</v>
      </c>
      <c r="F105" s="43">
        <v>130</v>
      </c>
      <c r="G105" s="43">
        <v>1</v>
      </c>
      <c r="H105" s="43">
        <v>1</v>
      </c>
      <c r="I105" s="43">
        <v>11</v>
      </c>
      <c r="J105" s="43">
        <v>61</v>
      </c>
      <c r="K105" s="44">
        <v>338</v>
      </c>
      <c r="L105" s="43">
        <v>16.21</v>
      </c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7</v>
      </c>
      <c r="H108" s="19">
        <f t="shared" si="54"/>
        <v>19</v>
      </c>
      <c r="I108" s="19">
        <f t="shared" si="54"/>
        <v>91</v>
      </c>
      <c r="J108" s="19">
        <f t="shared" si="54"/>
        <v>594</v>
      </c>
      <c r="K108" s="25"/>
      <c r="L108" s="19">
        <f t="shared" ref="L108" si="55">SUM(L101:L107)</f>
        <v>76.72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605</v>
      </c>
      <c r="G119" s="32">
        <f t="shared" ref="G119" si="58">G108+G118</f>
        <v>7</v>
      </c>
      <c r="H119" s="32">
        <f t="shared" ref="H119" si="59">H108+H118</f>
        <v>19</v>
      </c>
      <c r="I119" s="32">
        <f t="shared" ref="I119" si="60">I108+I118</f>
        <v>91</v>
      </c>
      <c r="J119" s="32">
        <f t="shared" ref="J119:L119" si="61">J108+J118</f>
        <v>594</v>
      </c>
      <c r="K119" s="32"/>
      <c r="L119" s="32">
        <f t="shared" si="61"/>
        <v>76.72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150</v>
      </c>
      <c r="G120" s="40">
        <v>11</v>
      </c>
      <c r="H120" s="40">
        <v>5</v>
      </c>
      <c r="I120" s="40">
        <v>56</v>
      </c>
      <c r="J120" s="40">
        <v>306</v>
      </c>
      <c r="K120" s="41" t="s">
        <v>45</v>
      </c>
      <c r="L120" s="40">
        <v>56.11</v>
      </c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40</v>
      </c>
      <c r="F122" s="43">
        <v>215</v>
      </c>
      <c r="G122" s="43">
        <v>0</v>
      </c>
      <c r="H122" s="43">
        <v>0</v>
      </c>
      <c r="I122" s="43">
        <v>14</v>
      </c>
      <c r="J122" s="43">
        <v>57</v>
      </c>
      <c r="K122" s="44">
        <v>376</v>
      </c>
      <c r="L122" s="43">
        <v>2.21</v>
      </c>
    </row>
    <row r="123" spans="1:12" ht="15" x14ac:dyDescent="0.2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3</v>
      </c>
      <c r="H123" s="43">
        <v>1</v>
      </c>
      <c r="I123" s="43">
        <v>13</v>
      </c>
      <c r="J123" s="43">
        <v>82</v>
      </c>
      <c r="K123" s="44"/>
      <c r="L123" s="43">
        <v>3.84</v>
      </c>
    </row>
    <row r="124" spans="1:12" ht="15" x14ac:dyDescent="0.2">
      <c r="A124" s="14"/>
      <c r="B124" s="15"/>
      <c r="C124" s="11"/>
      <c r="D124" s="7" t="s">
        <v>24</v>
      </c>
      <c r="E124" s="42" t="s">
        <v>42</v>
      </c>
      <c r="F124" s="43">
        <v>130</v>
      </c>
      <c r="G124" s="43">
        <v>1</v>
      </c>
      <c r="H124" s="43">
        <v>1</v>
      </c>
      <c r="I124" s="43">
        <v>11</v>
      </c>
      <c r="J124" s="43">
        <v>61</v>
      </c>
      <c r="K124" s="44">
        <v>338</v>
      </c>
      <c r="L124" s="43">
        <v>14.56</v>
      </c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15</v>
      </c>
      <c r="H127" s="19">
        <f t="shared" si="62"/>
        <v>7</v>
      </c>
      <c r="I127" s="19">
        <f t="shared" si="62"/>
        <v>94</v>
      </c>
      <c r="J127" s="19">
        <f t="shared" si="62"/>
        <v>506</v>
      </c>
      <c r="K127" s="25"/>
      <c r="L127" s="19">
        <f t="shared" ref="L127" si="63">SUM(L120:L126)</f>
        <v>76.72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525</v>
      </c>
      <c r="G138" s="32">
        <f t="shared" ref="G138" si="66">G127+G137</f>
        <v>15</v>
      </c>
      <c r="H138" s="32">
        <f t="shared" ref="H138" si="67">H127+H137</f>
        <v>7</v>
      </c>
      <c r="I138" s="32">
        <f t="shared" ref="I138" si="68">I127+I137</f>
        <v>94</v>
      </c>
      <c r="J138" s="32">
        <f t="shared" ref="J138:L138" si="69">J127+J137</f>
        <v>506</v>
      </c>
      <c r="K138" s="32"/>
      <c r="L138" s="32">
        <f t="shared" si="69"/>
        <v>76.72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47</v>
      </c>
      <c r="F139" s="40">
        <v>150</v>
      </c>
      <c r="G139" s="40">
        <v>10</v>
      </c>
      <c r="H139" s="40">
        <v>12</v>
      </c>
      <c r="I139" s="40">
        <v>25</v>
      </c>
      <c r="J139" s="40">
        <v>245</v>
      </c>
      <c r="K139" s="41">
        <v>204</v>
      </c>
      <c r="L139" s="40">
        <v>36.49</v>
      </c>
    </row>
    <row r="140" spans="1:12" ht="15" x14ac:dyDescent="0.2">
      <c r="A140" s="23"/>
      <c r="B140" s="15"/>
      <c r="C140" s="11"/>
      <c r="D140" s="6" t="s">
        <v>55</v>
      </c>
      <c r="E140" s="42" t="s">
        <v>48</v>
      </c>
      <c r="F140" s="43">
        <v>10</v>
      </c>
      <c r="G140" s="43">
        <v>0</v>
      </c>
      <c r="H140" s="43">
        <v>7</v>
      </c>
      <c r="I140" s="43">
        <v>0</v>
      </c>
      <c r="J140" s="43">
        <v>66</v>
      </c>
      <c r="K140" s="44">
        <v>14</v>
      </c>
      <c r="L140" s="43">
        <v>16.61</v>
      </c>
    </row>
    <row r="141" spans="1:12" ht="15" x14ac:dyDescent="0.2">
      <c r="A141" s="23"/>
      <c r="B141" s="15"/>
      <c r="C141" s="11"/>
      <c r="D141" s="7" t="s">
        <v>22</v>
      </c>
      <c r="E141" s="42" t="s">
        <v>53</v>
      </c>
      <c r="F141" s="43">
        <v>222</v>
      </c>
      <c r="G141" s="43">
        <v>0</v>
      </c>
      <c r="H141" s="43">
        <v>0</v>
      </c>
      <c r="I141" s="43">
        <v>14</v>
      </c>
      <c r="J141" s="43">
        <v>58</v>
      </c>
      <c r="K141" s="44">
        <v>377</v>
      </c>
      <c r="L141" s="43">
        <v>3.74</v>
      </c>
    </row>
    <row r="142" spans="1:12" ht="15.75" customHeight="1" x14ac:dyDescent="0.2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3</v>
      </c>
      <c r="H142" s="43">
        <v>1</v>
      </c>
      <c r="I142" s="43">
        <v>13</v>
      </c>
      <c r="J142" s="43">
        <v>82</v>
      </c>
      <c r="K142" s="44"/>
      <c r="L142" s="43">
        <v>3.52</v>
      </c>
    </row>
    <row r="143" spans="1:12" ht="15" x14ac:dyDescent="0.2">
      <c r="A143" s="23"/>
      <c r="B143" s="15"/>
      <c r="C143" s="11"/>
      <c r="D143" s="7" t="s">
        <v>24</v>
      </c>
      <c r="E143" s="42" t="s">
        <v>42</v>
      </c>
      <c r="F143" s="43">
        <v>130</v>
      </c>
      <c r="G143" s="43">
        <v>1</v>
      </c>
      <c r="H143" s="43">
        <v>1</v>
      </c>
      <c r="I143" s="43">
        <v>11</v>
      </c>
      <c r="J143" s="43">
        <v>61</v>
      </c>
      <c r="K143" s="44">
        <v>338</v>
      </c>
      <c r="L143" s="43">
        <v>16.36</v>
      </c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542</v>
      </c>
      <c r="G146" s="19">
        <f t="shared" ref="G146:J146" si="70">SUM(G139:G145)</f>
        <v>14</v>
      </c>
      <c r="H146" s="19">
        <f t="shared" si="70"/>
        <v>21</v>
      </c>
      <c r="I146" s="19">
        <f t="shared" si="70"/>
        <v>63</v>
      </c>
      <c r="J146" s="19">
        <f t="shared" si="70"/>
        <v>512</v>
      </c>
      <c r="K146" s="25"/>
      <c r="L146" s="19">
        <f t="shared" ref="L146" si="71">SUM(L139:L145)</f>
        <v>76.72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542</v>
      </c>
      <c r="G157" s="32">
        <f t="shared" ref="G157" si="74">G146+G156</f>
        <v>14</v>
      </c>
      <c r="H157" s="32">
        <f t="shared" ref="H157" si="75">H146+H156</f>
        <v>21</v>
      </c>
      <c r="I157" s="32">
        <f t="shared" ref="I157" si="76">I146+I156</f>
        <v>63</v>
      </c>
      <c r="J157" s="32">
        <f t="shared" ref="J157:L157" si="77">J146+J156</f>
        <v>512</v>
      </c>
      <c r="K157" s="32"/>
      <c r="L157" s="32">
        <f t="shared" si="77"/>
        <v>76.72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150</v>
      </c>
      <c r="G158" s="40">
        <v>15</v>
      </c>
      <c r="H158" s="40">
        <v>18</v>
      </c>
      <c r="I158" s="40">
        <v>26</v>
      </c>
      <c r="J158" s="40">
        <v>326</v>
      </c>
      <c r="K158" s="41">
        <v>291</v>
      </c>
      <c r="L158" s="40">
        <v>46.82</v>
      </c>
    </row>
    <row r="159" spans="1:12" ht="15" x14ac:dyDescent="0.2">
      <c r="A159" s="23"/>
      <c r="B159" s="15"/>
      <c r="C159" s="11"/>
      <c r="D159" s="6" t="s">
        <v>26</v>
      </c>
      <c r="E159" s="42" t="s">
        <v>54</v>
      </c>
      <c r="F159" s="43">
        <v>60</v>
      </c>
      <c r="G159" s="43">
        <v>1</v>
      </c>
      <c r="H159" s="43">
        <v>0</v>
      </c>
      <c r="I159" s="43">
        <v>1</v>
      </c>
      <c r="J159" s="43">
        <v>8</v>
      </c>
      <c r="K159" s="44">
        <v>70</v>
      </c>
      <c r="L159" s="43">
        <v>10.49</v>
      </c>
    </row>
    <row r="160" spans="1:12" ht="15" x14ac:dyDescent="0.2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</v>
      </c>
      <c r="H160" s="43">
        <v>0</v>
      </c>
      <c r="I160" s="43">
        <v>14</v>
      </c>
      <c r="J160" s="43">
        <v>57</v>
      </c>
      <c r="K160" s="44">
        <v>376</v>
      </c>
      <c r="L160" s="43">
        <v>2.21</v>
      </c>
    </row>
    <row r="161" spans="1:12" ht="15" x14ac:dyDescent="0.2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3</v>
      </c>
      <c r="H161" s="43">
        <v>1</v>
      </c>
      <c r="I161" s="43">
        <v>13</v>
      </c>
      <c r="J161" s="43">
        <v>82</v>
      </c>
      <c r="K161" s="44"/>
      <c r="L161" s="43">
        <v>2.64</v>
      </c>
    </row>
    <row r="162" spans="1:12" ht="15" x14ac:dyDescent="0.2">
      <c r="A162" s="23"/>
      <c r="B162" s="15"/>
      <c r="C162" s="11"/>
      <c r="D162" s="7" t="s">
        <v>24</v>
      </c>
      <c r="E162" s="42" t="s">
        <v>42</v>
      </c>
      <c r="F162" s="43">
        <v>130</v>
      </c>
      <c r="G162" s="43">
        <v>1</v>
      </c>
      <c r="H162" s="43">
        <v>1</v>
      </c>
      <c r="I162" s="43">
        <v>11</v>
      </c>
      <c r="J162" s="43">
        <v>61</v>
      </c>
      <c r="K162" s="44">
        <v>338</v>
      </c>
      <c r="L162" s="43">
        <v>14.56</v>
      </c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65</v>
      </c>
      <c r="J165" s="19">
        <f t="shared" si="78"/>
        <v>534</v>
      </c>
      <c r="K165" s="25"/>
      <c r="L165" s="19">
        <f t="shared" ref="L165" si="79">SUM(L158:L164)</f>
        <v>76.72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585</v>
      </c>
      <c r="G176" s="32">
        <f t="shared" ref="G176" si="82">G165+G175</f>
        <v>20</v>
      </c>
      <c r="H176" s="32">
        <f t="shared" ref="H176" si="83">H165+H175</f>
        <v>20</v>
      </c>
      <c r="I176" s="32">
        <f t="shared" ref="I176" si="84">I165+I175</f>
        <v>65</v>
      </c>
      <c r="J176" s="32">
        <f t="shared" ref="J176:L176" si="85">J165+J175</f>
        <v>534</v>
      </c>
      <c r="K176" s="32"/>
      <c r="L176" s="32">
        <f t="shared" si="85"/>
        <v>76.72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200</v>
      </c>
      <c r="G177" s="40">
        <v>6</v>
      </c>
      <c r="H177" s="40">
        <v>10</v>
      </c>
      <c r="I177" s="40">
        <v>37</v>
      </c>
      <c r="J177" s="40">
        <v>263</v>
      </c>
      <c r="K177" s="41">
        <v>173</v>
      </c>
      <c r="L177" s="40">
        <v>42.03</v>
      </c>
    </row>
    <row r="178" spans="1:12" ht="15" x14ac:dyDescent="0.2">
      <c r="A178" s="23"/>
      <c r="B178" s="15"/>
      <c r="C178" s="11"/>
      <c r="D178" s="6" t="s">
        <v>55</v>
      </c>
      <c r="E178" s="42" t="s">
        <v>48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>
        <v>14</v>
      </c>
      <c r="L178" s="43">
        <v>16.61</v>
      </c>
    </row>
    <row r="179" spans="1:12" ht="15" x14ac:dyDescent="0.2">
      <c r="A179" s="23"/>
      <c r="B179" s="15"/>
      <c r="C179" s="11"/>
      <c r="D179" s="7" t="s">
        <v>22</v>
      </c>
      <c r="E179" s="42" t="s">
        <v>40</v>
      </c>
      <c r="F179" s="43">
        <v>215</v>
      </c>
      <c r="G179" s="43">
        <v>0</v>
      </c>
      <c r="H179" s="43">
        <v>0</v>
      </c>
      <c r="I179" s="43">
        <v>14</v>
      </c>
      <c r="J179" s="43">
        <v>57</v>
      </c>
      <c r="K179" s="44">
        <v>376</v>
      </c>
      <c r="L179" s="43">
        <v>2.21</v>
      </c>
    </row>
    <row r="180" spans="1:12" ht="15" x14ac:dyDescent="0.2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</v>
      </c>
      <c r="H180" s="43">
        <v>1</v>
      </c>
      <c r="I180" s="43">
        <v>13</v>
      </c>
      <c r="J180" s="43">
        <v>82</v>
      </c>
      <c r="K180" s="44"/>
      <c r="L180" s="43">
        <v>2.64</v>
      </c>
    </row>
    <row r="181" spans="1:12" ht="15" x14ac:dyDescent="0.2">
      <c r="A181" s="23"/>
      <c r="B181" s="15"/>
      <c r="C181" s="11"/>
      <c r="D181" s="7" t="s">
        <v>24</v>
      </c>
      <c r="E181" s="42" t="s">
        <v>42</v>
      </c>
      <c r="F181" s="43">
        <v>130</v>
      </c>
      <c r="G181" s="43">
        <v>1</v>
      </c>
      <c r="H181" s="43">
        <v>1</v>
      </c>
      <c r="I181" s="43">
        <v>11</v>
      </c>
      <c r="J181" s="43">
        <v>61</v>
      </c>
      <c r="K181" s="44">
        <v>338</v>
      </c>
      <c r="L181" s="43">
        <v>13.23</v>
      </c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10</v>
      </c>
      <c r="H184" s="19">
        <f t="shared" si="86"/>
        <v>19</v>
      </c>
      <c r="I184" s="19">
        <f t="shared" si="86"/>
        <v>75</v>
      </c>
      <c r="J184" s="19">
        <f t="shared" si="86"/>
        <v>529</v>
      </c>
      <c r="K184" s="25"/>
      <c r="L184" s="19">
        <f t="shared" ref="L184" si="87">SUM(L177:L183)</f>
        <v>76.72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10</v>
      </c>
      <c r="H195" s="32">
        <f t="shared" ref="H195" si="91">H184+H194</f>
        <v>19</v>
      </c>
      <c r="I195" s="32">
        <f t="shared" ref="I195" si="92">I184+I194</f>
        <v>75</v>
      </c>
      <c r="J195" s="32">
        <f t="shared" ref="J195:L195" si="93">J184+J194</f>
        <v>529</v>
      </c>
      <c r="K195" s="32"/>
      <c r="L195" s="32">
        <f t="shared" si="93"/>
        <v>76.72</v>
      </c>
    </row>
    <row r="196" spans="1:12" x14ac:dyDescent="0.1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568.1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16.100000000000001</v>
      </c>
      <c r="H196" s="34">
        <f t="shared" si="94"/>
        <v>16.8</v>
      </c>
      <c r="I196" s="34">
        <f t="shared" si="94"/>
        <v>79.599999999999994</v>
      </c>
      <c r="J196" s="34">
        <f t="shared" si="94"/>
        <v>541.5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76.720000000000013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2025-01-02T14:29:44Z</dcterms:modified>
</cp:coreProperties>
</file>